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ESUN_SUS_PCE\VŘD 24\Opěrné zdi\Úprava koryta II_353 Kamenec u Poličky\"/>
    </mc:Choice>
  </mc:AlternateContent>
  <xr:revisionPtr revIDLastSave="0" documentId="13_ncr:1_{3C4F721D-3DDD-43A9-93DD-F9E80273E97C}" xr6:coauthVersionLast="47" xr6:coauthVersionMax="47" xr10:uidLastSave="{00000000-0000-0000-0000-000000000000}"/>
  <bookViews>
    <workbookView xWindow="-120" yWindow="-120" windowWidth="29040" windowHeight="15720" xr2:uid="{EBD03737-8EC6-4FF8-A1A7-898BC58AEF7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44" i="1" l="1"/>
</calcChain>
</file>

<file path=xl/sharedStrings.xml><?xml version="1.0" encoding="utf-8"?>
<sst xmlns="http://schemas.openxmlformats.org/spreadsheetml/2006/main" count="87" uniqueCount="56">
  <si>
    <t>Popis položky</t>
  </si>
  <si>
    <t>měrná jednotka</t>
  </si>
  <si>
    <t>Počet jednotek</t>
  </si>
  <si>
    <t>Jednotková cena</t>
  </si>
  <si>
    <t>Celková cena</t>
  </si>
  <si>
    <t>DIO – Pomocné práce při zřízení, nebo zajištění regulace dopravy, pronájem dopravních značek, semaforů, koordinační činnost</t>
  </si>
  <si>
    <t>kpl</t>
  </si>
  <si>
    <t>Fotodokumentace</t>
  </si>
  <si>
    <t>Informační tabule</t>
  </si>
  <si>
    <t>ks</t>
  </si>
  <si>
    <t>Povodňový a havarijní plán, jejich projednání a schválení</t>
  </si>
  <si>
    <t>Geometrický plán</t>
  </si>
  <si>
    <t>Zařízení staveniště - pronájem a servis mobilní toalety, zřízení a odstranění dočasných skládek materiálu a techniky, ochrana vozovky</t>
  </si>
  <si>
    <t>Odstranění náletových dřevin v prostoru koryta - 92*1,5</t>
  </si>
  <si>
    <t>m2</t>
  </si>
  <si>
    <t>Oprava nájezdových tras - oprava chodníku - Demontáž betonové dlažby tl. 6cm v drti</t>
  </si>
  <si>
    <t>Oprava nájezdových tras - oprava chodníku - Demontáž ložné vrstvy DK 4/8</t>
  </si>
  <si>
    <t>Oprava nájezdových tras - oprava chodníku - Odvoz znehodnocené ložné vrstvy na skládku - 126*0,07*2</t>
  </si>
  <si>
    <t>t</t>
  </si>
  <si>
    <t>Oprava nájezdových tras - oprava chodníku - Doplnění podkladní vrstvy DK 0/32 vč. rozprostření - tl. 15 cm - předp. 40% - 0,4*126</t>
  </si>
  <si>
    <t>Oprava nájezdových tras - oprava chodníku - Doprava podkladní vrstvy DK 0/32 - 50,4*0,15*2,2</t>
  </si>
  <si>
    <t>Oprava nájezdových tras - oprava chodníku - Hutnění podkladní vrstvy DK 0/32</t>
  </si>
  <si>
    <t>Oprava nájezdových tras - oprava chodníku - Dodávka ložné vrstvy DK 4/8 vč. rozprostření - tl. 7 cm</t>
  </si>
  <si>
    <t>Oprava nájezdových tras - oprava chodníku - Doprava ložné vrstvy DK 4/8 - 126*0,07*2</t>
  </si>
  <si>
    <t>Oprava nájezdových tras - oprava chodníku - Doplnění bet. dlažby - předp. 20% - 126*0,2</t>
  </si>
  <si>
    <t>Oprava nájezdových tras - oprava chodníku - Montáž betonové dlažby do drti</t>
  </si>
  <si>
    <t>Oprava nájezdových tras - oprava chodníku - Spárování betonové dlažby křemičitým pískem</t>
  </si>
  <si>
    <t>Rovnanina z lomového kamene – montáž kamenného záhozu z lomového kamene - 92*2*0,25</t>
  </si>
  <si>
    <t>m3</t>
  </si>
  <si>
    <t>Dodávka lomového kamene - 92*2*0,25</t>
  </si>
  <si>
    <t xml:space="preserve">Demontáž ocelového svodidla </t>
  </si>
  <si>
    <t>m</t>
  </si>
  <si>
    <t>Montáž ocelového svodidla - beranění a montáž stávajícího svodidla</t>
  </si>
  <si>
    <t>Doplnění deformovaných sloupků svodidla (předp. 10%) - 92*0,1</t>
  </si>
  <si>
    <t>Vykopávky pro koryta vodotečí tř. 1 - výkopové práce v korytě potoka - 92*3,5*1</t>
  </si>
  <si>
    <t>Uložení sypaniny do násypů a na skládky bez zhutnění</t>
  </si>
  <si>
    <t xml:space="preserve">Montážplotových dílců s podstavcem </t>
  </si>
  <si>
    <t xml:space="preserve">Demontáž plotových dílců s podstavcem </t>
  </si>
  <si>
    <t>Pronájem plotových dílců s podstavcem - 92*90</t>
  </si>
  <si>
    <t>m/den</t>
  </si>
  <si>
    <t>Poplatky za skládku - (322*1,8) + 17,64</t>
  </si>
  <si>
    <t>Zřízení příjezdové komunikace - rozprostření a navážení - 92*2,5</t>
  </si>
  <si>
    <t>Hutnící práce - tl. 60cm vibrováno po vrstvách - 92*2,5</t>
  </si>
  <si>
    <t>Dodávka DK 63/125 - 230*0,6*2</t>
  </si>
  <si>
    <t>Doprava DK 63/125 - 230*0,6*2</t>
  </si>
  <si>
    <t>Dodávka bet. směsi CP25 - 92*0,5</t>
  </si>
  <si>
    <t>bm</t>
  </si>
  <si>
    <t>Zřízení betonového klínu pro vypažení výkopu nad provizorní komunikací - 92*0,5</t>
  </si>
  <si>
    <t xml:space="preserve">Čerpání vody </t>
  </si>
  <si>
    <t>den</t>
  </si>
  <si>
    <t>Vnitrostaveništní doprava stavebních hmot bez naložení - (46*2,2) + 276 + 16,6 + 17,6</t>
  </si>
  <si>
    <t>Vnitrostaveništní doprava výkopku bez naložení  - 322*1,8</t>
  </si>
  <si>
    <t>Odstranění pařezů</t>
  </si>
  <si>
    <t>Dokončovací a úklidové práce</t>
  </si>
  <si>
    <t>Úprava koryta vodního toku podél silnice II/353 Kamenec u Poličky</t>
  </si>
  <si>
    <t>CENA CELKEM v Kč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</si>
</sst>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2"/>
      <color rgb="FF222222"/>
      <name val="Arial"/>
      <family val="2"/>
      <charset val="238"/>
    </font>
    <font>
      <sz val="12"/>
      <color rgb="FF22222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4" fillId="0" borderId="10" xfId="0" applyFont="1" applyBorder="1"/>
    <xf numFmtId="0" fontId="0" fillId="0" borderId="11" xfId="0" applyBorder="1"/>
    <xf numFmtId="4" fontId="0" fillId="0" borderId="11" xfId="0" applyNumberFormat="1" applyBorder="1"/>
    <xf numFmtId="4" fontId="5" fillId="0" borderId="12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E1711-E2BD-4FB5-A523-F4A18351041D}">
  <sheetPr>
    <pageSetUpPr fitToPage="1"/>
  </sheetPr>
  <dimension ref="B1:F44"/>
  <sheetViews>
    <sheetView tabSelected="1" topLeftCell="A25" workbookViewId="0">
      <selection activeCell="E3" sqref="E3"/>
    </sheetView>
  </sheetViews>
  <sheetFormatPr defaultRowHeight="15" x14ac:dyDescent="0.25"/>
  <cols>
    <col min="2" max="2" width="144.42578125" customWidth="1"/>
    <col min="3" max="3" width="11.28515625" customWidth="1"/>
    <col min="4" max="4" width="11.140625" customWidth="1"/>
    <col min="5" max="5" width="14.42578125" customWidth="1"/>
    <col min="6" max="6" width="12" style="2" customWidth="1"/>
  </cols>
  <sheetData>
    <row r="1" spans="2:6" ht="19.899999999999999" customHeight="1" x14ac:dyDescent="0.35">
      <c r="B1" s="1" t="s">
        <v>54</v>
      </c>
    </row>
    <row r="2" spans="2:6" ht="37.9" customHeight="1" x14ac:dyDescent="0.2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</row>
    <row r="3" spans="2:6" ht="19.899999999999999" customHeight="1" x14ac:dyDescent="0.25">
      <c r="B3" s="5" t="s">
        <v>5</v>
      </c>
      <c r="C3" s="6" t="s">
        <v>6</v>
      </c>
      <c r="D3" s="7">
        <v>1</v>
      </c>
      <c r="E3" s="14"/>
      <c r="F3" s="15">
        <f t="shared" ref="F3:F20" si="0">D3*E3</f>
        <v>0</v>
      </c>
    </row>
    <row r="4" spans="2:6" ht="19.899999999999999" customHeight="1" x14ac:dyDescent="0.25">
      <c r="B4" s="8" t="s">
        <v>7</v>
      </c>
      <c r="C4" s="7" t="s">
        <v>6</v>
      </c>
      <c r="D4" s="7">
        <v>1</v>
      </c>
      <c r="E4" s="16"/>
      <c r="F4" s="15">
        <f t="shared" si="0"/>
        <v>0</v>
      </c>
    </row>
    <row r="5" spans="2:6" ht="19.899999999999999" customHeight="1" x14ac:dyDescent="0.25">
      <c r="B5" s="8" t="s">
        <v>8</v>
      </c>
      <c r="C5" s="7" t="s">
        <v>9</v>
      </c>
      <c r="D5" s="7">
        <v>2</v>
      </c>
      <c r="E5" s="16"/>
      <c r="F5" s="15">
        <f t="shared" si="0"/>
        <v>0</v>
      </c>
    </row>
    <row r="6" spans="2:6" ht="19.899999999999999" customHeight="1" x14ac:dyDescent="0.25">
      <c r="B6" s="5" t="s">
        <v>10</v>
      </c>
      <c r="C6" s="9" t="s">
        <v>6</v>
      </c>
      <c r="D6" s="7">
        <v>1</v>
      </c>
      <c r="E6" s="17"/>
      <c r="F6" s="15">
        <f t="shared" si="0"/>
        <v>0</v>
      </c>
    </row>
    <row r="7" spans="2:6" ht="19.899999999999999" customHeight="1" x14ac:dyDescent="0.25">
      <c r="B7" s="5" t="s">
        <v>11</v>
      </c>
      <c r="C7" s="7" t="s">
        <v>6</v>
      </c>
      <c r="D7" s="7">
        <v>1</v>
      </c>
      <c r="E7" s="16"/>
      <c r="F7" s="15">
        <f t="shared" si="0"/>
        <v>0</v>
      </c>
    </row>
    <row r="8" spans="2:6" ht="19.899999999999999" customHeight="1" x14ac:dyDescent="0.25">
      <c r="B8" s="5" t="s">
        <v>12</v>
      </c>
      <c r="C8" s="9" t="s">
        <v>6</v>
      </c>
      <c r="D8" s="7">
        <v>1</v>
      </c>
      <c r="E8" s="17"/>
      <c r="F8" s="15">
        <f t="shared" si="0"/>
        <v>0</v>
      </c>
    </row>
    <row r="9" spans="2:6" ht="19.899999999999999" customHeight="1" x14ac:dyDescent="0.25">
      <c r="B9" s="5" t="s">
        <v>13</v>
      </c>
      <c r="C9" s="10" t="s">
        <v>14</v>
      </c>
      <c r="D9" s="7">
        <v>138</v>
      </c>
      <c r="E9" s="18"/>
      <c r="F9" s="15">
        <f t="shared" si="0"/>
        <v>0</v>
      </c>
    </row>
    <row r="10" spans="2:6" ht="19.899999999999999" customHeight="1" x14ac:dyDescent="0.25">
      <c r="B10" s="8" t="s">
        <v>15</v>
      </c>
      <c r="C10" s="6" t="s">
        <v>14</v>
      </c>
      <c r="D10" s="7">
        <v>126</v>
      </c>
      <c r="E10" s="14"/>
      <c r="F10" s="15">
        <f t="shared" si="0"/>
        <v>0</v>
      </c>
    </row>
    <row r="11" spans="2:6" ht="19.899999999999999" customHeight="1" x14ac:dyDescent="0.25">
      <c r="B11" s="8" t="s">
        <v>16</v>
      </c>
      <c r="C11" s="6" t="s">
        <v>14</v>
      </c>
      <c r="D11" s="7">
        <v>126</v>
      </c>
      <c r="E11" s="14"/>
      <c r="F11" s="15">
        <f t="shared" si="0"/>
        <v>0</v>
      </c>
    </row>
    <row r="12" spans="2:6" ht="19.899999999999999" customHeight="1" x14ac:dyDescent="0.25">
      <c r="B12" s="8" t="s">
        <v>17</v>
      </c>
      <c r="C12" s="6" t="s">
        <v>18</v>
      </c>
      <c r="D12" s="7">
        <v>17.600000000000001</v>
      </c>
      <c r="E12" s="14"/>
      <c r="F12" s="15">
        <f t="shared" si="0"/>
        <v>0</v>
      </c>
    </row>
    <row r="13" spans="2:6" ht="19.899999999999999" customHeight="1" x14ac:dyDescent="0.25">
      <c r="B13" s="8" t="s">
        <v>19</v>
      </c>
      <c r="C13" s="6" t="s">
        <v>14</v>
      </c>
      <c r="D13" s="7">
        <v>50.4</v>
      </c>
      <c r="E13" s="14"/>
      <c r="F13" s="15">
        <f t="shared" si="0"/>
        <v>0</v>
      </c>
    </row>
    <row r="14" spans="2:6" ht="19.899999999999999" customHeight="1" x14ac:dyDescent="0.25">
      <c r="B14" s="8" t="s">
        <v>20</v>
      </c>
      <c r="C14" s="6" t="s">
        <v>18</v>
      </c>
      <c r="D14" s="7">
        <v>16.600000000000001</v>
      </c>
      <c r="E14" s="14"/>
      <c r="F14" s="15">
        <f t="shared" si="0"/>
        <v>0</v>
      </c>
    </row>
    <row r="15" spans="2:6" ht="19.899999999999999" customHeight="1" x14ac:dyDescent="0.25">
      <c r="B15" s="8" t="s">
        <v>21</v>
      </c>
      <c r="C15" s="6" t="s">
        <v>14</v>
      </c>
      <c r="D15" s="7">
        <v>126</v>
      </c>
      <c r="E15" s="14"/>
      <c r="F15" s="15">
        <f t="shared" si="0"/>
        <v>0</v>
      </c>
    </row>
    <row r="16" spans="2:6" ht="19.899999999999999" customHeight="1" x14ac:dyDescent="0.25">
      <c r="B16" s="8" t="s">
        <v>22</v>
      </c>
      <c r="C16" s="6" t="s">
        <v>14</v>
      </c>
      <c r="D16" s="7">
        <v>126</v>
      </c>
      <c r="E16" s="14"/>
      <c r="F16" s="15">
        <f t="shared" si="0"/>
        <v>0</v>
      </c>
    </row>
    <row r="17" spans="2:6" ht="19.899999999999999" customHeight="1" x14ac:dyDescent="0.25">
      <c r="B17" s="8" t="s">
        <v>23</v>
      </c>
      <c r="C17" s="6" t="s">
        <v>18</v>
      </c>
      <c r="D17" s="7">
        <v>17.600000000000001</v>
      </c>
      <c r="E17" s="14"/>
      <c r="F17" s="15">
        <f t="shared" si="0"/>
        <v>0</v>
      </c>
    </row>
    <row r="18" spans="2:6" ht="19.899999999999999" customHeight="1" x14ac:dyDescent="0.25">
      <c r="B18" s="8" t="s">
        <v>24</v>
      </c>
      <c r="C18" s="6" t="s">
        <v>14</v>
      </c>
      <c r="D18" s="7">
        <v>25.2</v>
      </c>
      <c r="E18" s="14"/>
      <c r="F18" s="15">
        <f t="shared" si="0"/>
        <v>0</v>
      </c>
    </row>
    <row r="19" spans="2:6" ht="19.899999999999999" customHeight="1" x14ac:dyDescent="0.25">
      <c r="B19" s="8" t="s">
        <v>25</v>
      </c>
      <c r="C19" s="6" t="s">
        <v>14</v>
      </c>
      <c r="D19" s="7">
        <v>126</v>
      </c>
      <c r="E19" s="14"/>
      <c r="F19" s="15">
        <f t="shared" si="0"/>
        <v>0</v>
      </c>
    </row>
    <row r="20" spans="2:6" ht="19.899999999999999" customHeight="1" x14ac:dyDescent="0.25">
      <c r="B20" s="8" t="s">
        <v>26</v>
      </c>
      <c r="C20" s="6" t="s">
        <v>14</v>
      </c>
      <c r="D20" s="7">
        <v>126</v>
      </c>
      <c r="E20" s="14"/>
      <c r="F20" s="15">
        <f t="shared" si="0"/>
        <v>0</v>
      </c>
    </row>
    <row r="21" spans="2:6" ht="19.899999999999999" customHeight="1" x14ac:dyDescent="0.25">
      <c r="B21" s="5" t="s">
        <v>27</v>
      </c>
      <c r="C21" s="6" t="s">
        <v>28</v>
      </c>
      <c r="D21" s="7">
        <v>46</v>
      </c>
      <c r="E21" s="14"/>
      <c r="F21" s="15">
        <f>D21*E21</f>
        <v>0</v>
      </c>
    </row>
    <row r="22" spans="2:6" ht="19.899999999999999" customHeight="1" x14ac:dyDescent="0.25">
      <c r="B22" s="5" t="s">
        <v>29</v>
      </c>
      <c r="C22" s="6" t="s">
        <v>28</v>
      </c>
      <c r="D22" s="7">
        <v>46</v>
      </c>
      <c r="E22" s="14"/>
      <c r="F22" s="15">
        <f>D22*E22</f>
        <v>0</v>
      </c>
    </row>
    <row r="23" spans="2:6" ht="19.899999999999999" customHeight="1" x14ac:dyDescent="0.25">
      <c r="B23" s="5" t="s">
        <v>30</v>
      </c>
      <c r="C23" s="6" t="s">
        <v>31</v>
      </c>
      <c r="D23" s="7">
        <v>92</v>
      </c>
      <c r="E23" s="14"/>
      <c r="F23" s="15">
        <f>D23*E23</f>
        <v>0</v>
      </c>
    </row>
    <row r="24" spans="2:6" ht="19.899999999999999" customHeight="1" x14ac:dyDescent="0.25">
      <c r="B24" s="5" t="s">
        <v>32</v>
      </c>
      <c r="C24" s="6" t="s">
        <v>31</v>
      </c>
      <c r="D24" s="7">
        <v>92</v>
      </c>
      <c r="E24" s="14"/>
      <c r="F24" s="15">
        <f t="shared" ref="F24:F42" si="1">D24*E24</f>
        <v>0</v>
      </c>
    </row>
    <row r="25" spans="2:6" ht="19.899999999999999" customHeight="1" x14ac:dyDescent="0.25">
      <c r="B25" s="5" t="s">
        <v>33</v>
      </c>
      <c r="C25" s="6" t="s">
        <v>31</v>
      </c>
      <c r="D25" s="7">
        <v>9.1999999999999993</v>
      </c>
      <c r="E25" s="14"/>
      <c r="F25" s="15">
        <f t="shared" si="1"/>
        <v>0</v>
      </c>
    </row>
    <row r="26" spans="2:6" ht="19.899999999999999" customHeight="1" x14ac:dyDescent="0.25">
      <c r="B26" s="5" t="s">
        <v>34</v>
      </c>
      <c r="C26" s="6" t="s">
        <v>28</v>
      </c>
      <c r="D26" s="7">
        <v>322</v>
      </c>
      <c r="E26" s="14"/>
      <c r="F26" s="15">
        <f t="shared" si="1"/>
        <v>0</v>
      </c>
    </row>
    <row r="27" spans="2:6" ht="19.899999999999999" customHeight="1" x14ac:dyDescent="0.25">
      <c r="B27" s="5" t="s">
        <v>35</v>
      </c>
      <c r="C27" s="6" t="s">
        <v>28</v>
      </c>
      <c r="D27" s="7">
        <v>322</v>
      </c>
      <c r="E27" s="14"/>
      <c r="F27" s="15">
        <f t="shared" si="1"/>
        <v>0</v>
      </c>
    </row>
    <row r="28" spans="2:6" ht="19.899999999999999" customHeight="1" x14ac:dyDescent="0.25">
      <c r="B28" s="5" t="s">
        <v>36</v>
      </c>
      <c r="C28" s="6" t="s">
        <v>31</v>
      </c>
      <c r="D28" s="7">
        <v>92</v>
      </c>
      <c r="E28" s="14"/>
      <c r="F28" s="15">
        <f t="shared" si="1"/>
        <v>0</v>
      </c>
    </row>
    <row r="29" spans="2:6" ht="19.899999999999999" customHeight="1" x14ac:dyDescent="0.25">
      <c r="B29" s="5" t="s">
        <v>37</v>
      </c>
      <c r="C29" s="6" t="s">
        <v>31</v>
      </c>
      <c r="D29" s="7">
        <v>92</v>
      </c>
      <c r="E29" s="14"/>
      <c r="F29" s="15">
        <f t="shared" si="1"/>
        <v>0</v>
      </c>
    </row>
    <row r="30" spans="2:6" ht="19.899999999999999" customHeight="1" x14ac:dyDescent="0.25">
      <c r="B30" s="5" t="s">
        <v>38</v>
      </c>
      <c r="C30" s="6" t="s">
        <v>39</v>
      </c>
      <c r="D30" s="7">
        <v>8280</v>
      </c>
      <c r="E30" s="14"/>
      <c r="F30" s="15">
        <f t="shared" si="1"/>
        <v>0</v>
      </c>
    </row>
    <row r="31" spans="2:6" ht="19.899999999999999" customHeight="1" x14ac:dyDescent="0.25">
      <c r="B31" s="5" t="s">
        <v>40</v>
      </c>
      <c r="C31" s="11" t="s">
        <v>18</v>
      </c>
      <c r="D31" s="7">
        <v>597.20000000000005</v>
      </c>
      <c r="E31" s="19"/>
      <c r="F31" s="15">
        <f t="shared" si="1"/>
        <v>0</v>
      </c>
    </row>
    <row r="32" spans="2:6" ht="19.899999999999999" customHeight="1" x14ac:dyDescent="0.25">
      <c r="B32" s="5" t="s">
        <v>41</v>
      </c>
      <c r="C32" s="7" t="s">
        <v>14</v>
      </c>
      <c r="D32" s="7">
        <v>230</v>
      </c>
      <c r="E32" s="16"/>
      <c r="F32" s="15">
        <f t="shared" si="1"/>
        <v>0</v>
      </c>
    </row>
    <row r="33" spans="2:6" ht="19.899999999999999" customHeight="1" x14ac:dyDescent="0.25">
      <c r="B33" s="5" t="s">
        <v>42</v>
      </c>
      <c r="C33" s="7" t="s">
        <v>14</v>
      </c>
      <c r="D33" s="7">
        <v>230</v>
      </c>
      <c r="E33" s="16"/>
      <c r="F33" s="15">
        <f t="shared" si="1"/>
        <v>0</v>
      </c>
    </row>
    <row r="34" spans="2:6" ht="19.899999999999999" customHeight="1" x14ac:dyDescent="0.25">
      <c r="B34" s="5" t="s">
        <v>43</v>
      </c>
      <c r="C34" s="7" t="s">
        <v>18</v>
      </c>
      <c r="D34" s="7">
        <v>276</v>
      </c>
      <c r="E34" s="16"/>
      <c r="F34" s="15">
        <f t="shared" si="1"/>
        <v>0</v>
      </c>
    </row>
    <row r="35" spans="2:6" ht="19.899999999999999" customHeight="1" x14ac:dyDescent="0.25">
      <c r="B35" s="5" t="s">
        <v>44</v>
      </c>
      <c r="C35" s="7" t="s">
        <v>18</v>
      </c>
      <c r="D35" s="7">
        <v>276</v>
      </c>
      <c r="E35" s="16"/>
      <c r="F35" s="15">
        <f t="shared" si="1"/>
        <v>0</v>
      </c>
    </row>
    <row r="36" spans="2:6" ht="19.899999999999999" customHeight="1" x14ac:dyDescent="0.25">
      <c r="B36" s="8" t="s">
        <v>45</v>
      </c>
      <c r="C36" s="7" t="s">
        <v>46</v>
      </c>
      <c r="D36" s="7">
        <v>92</v>
      </c>
      <c r="E36" s="16"/>
      <c r="F36" s="15">
        <f t="shared" si="1"/>
        <v>0</v>
      </c>
    </row>
    <row r="37" spans="2:6" ht="19.899999999999999" customHeight="1" x14ac:dyDescent="0.25">
      <c r="B37" s="8" t="s">
        <v>47</v>
      </c>
      <c r="C37" s="7" t="s">
        <v>46</v>
      </c>
      <c r="D37" s="7">
        <v>92</v>
      </c>
      <c r="E37" s="16"/>
      <c r="F37" s="15">
        <f t="shared" si="1"/>
        <v>0</v>
      </c>
    </row>
    <row r="38" spans="2:6" ht="19.899999999999999" customHeight="1" x14ac:dyDescent="0.25">
      <c r="B38" s="8" t="s">
        <v>48</v>
      </c>
      <c r="C38" s="7" t="s">
        <v>49</v>
      </c>
      <c r="D38" s="7">
        <v>90</v>
      </c>
      <c r="E38" s="16"/>
      <c r="F38" s="15">
        <f t="shared" si="1"/>
        <v>0</v>
      </c>
    </row>
    <row r="39" spans="2:6" ht="19.899999999999999" customHeight="1" x14ac:dyDescent="0.25">
      <c r="B39" s="8" t="s">
        <v>50</v>
      </c>
      <c r="C39" s="7" t="s">
        <v>18</v>
      </c>
      <c r="D39" s="7">
        <v>411.4</v>
      </c>
      <c r="E39" s="16"/>
      <c r="F39" s="15">
        <f t="shared" si="1"/>
        <v>0</v>
      </c>
    </row>
    <row r="40" spans="2:6" ht="19.899999999999999" customHeight="1" x14ac:dyDescent="0.25">
      <c r="B40" s="8" t="s">
        <v>51</v>
      </c>
      <c r="C40" s="7" t="s">
        <v>18</v>
      </c>
      <c r="D40" s="7">
        <v>579.6</v>
      </c>
      <c r="E40" s="16"/>
      <c r="F40" s="15">
        <f t="shared" si="1"/>
        <v>0</v>
      </c>
    </row>
    <row r="41" spans="2:6" ht="19.899999999999999" customHeight="1" x14ac:dyDescent="0.25">
      <c r="B41" s="8" t="s">
        <v>52</v>
      </c>
      <c r="C41" s="7" t="s">
        <v>9</v>
      </c>
      <c r="D41" s="7">
        <v>5</v>
      </c>
      <c r="E41" s="16"/>
      <c r="F41" s="15">
        <f t="shared" si="1"/>
        <v>0</v>
      </c>
    </row>
    <row r="42" spans="2:6" ht="19.899999999999999" customHeight="1" x14ac:dyDescent="0.25">
      <c r="B42" s="8" t="s">
        <v>53</v>
      </c>
      <c r="C42" s="7" t="s">
        <v>6</v>
      </c>
      <c r="D42" s="7">
        <v>1</v>
      </c>
      <c r="E42" s="16"/>
      <c r="F42" s="15">
        <f t="shared" si="1"/>
        <v>0</v>
      </c>
    </row>
    <row r="43" spans="2:6" ht="19.899999999999999" customHeight="1" thickBot="1" x14ac:dyDescent="0.3">
      <c r="B43" s="12"/>
      <c r="C43" s="13"/>
      <c r="D43" s="13"/>
      <c r="E43" s="20"/>
      <c r="F43" s="21"/>
    </row>
    <row r="44" spans="2:6" ht="19.899999999999999" customHeight="1" thickBot="1" x14ac:dyDescent="0.3">
      <c r="B44" s="22" t="s">
        <v>55</v>
      </c>
      <c r="C44" s="23"/>
      <c r="D44" s="23"/>
      <c r="E44" s="24"/>
      <c r="F44" s="25">
        <f>SUM(F3:F42)</f>
        <v>0</v>
      </c>
    </row>
  </sheetData>
  <pageMargins left="0.70866141732283472" right="0.70866141732283472" top="0.78740157480314965" bottom="0.78740157480314965" header="0.31496062992125984" footer="0.31496062992125984"/>
  <pageSetup paperSize="9" scale="6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Synek</dc:creator>
  <cp:lastModifiedBy>Synek Jiří</cp:lastModifiedBy>
  <cp:lastPrinted>2025-01-12T10:17:53Z</cp:lastPrinted>
  <dcterms:created xsi:type="dcterms:W3CDTF">2025-01-12T09:32:11Z</dcterms:created>
  <dcterms:modified xsi:type="dcterms:W3CDTF">2025-01-12T10:17:58Z</dcterms:modified>
</cp:coreProperties>
</file>